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0/"/>
    </mc:Choice>
  </mc:AlternateContent>
  <xr:revisionPtr revIDLastSave="0" documentId="13_ncr:1_{03C328EF-D5D7-2E48-9A76-E588844B8E66}" xr6:coauthVersionLast="47" xr6:coauthVersionMax="47" xr10:uidLastSave="{00000000-0000-0000-0000-000000000000}"/>
  <bookViews>
    <workbookView xWindow="0" yWindow="500" windowWidth="28800" windowHeight="16280" xr2:uid="{2CD53D14-7387-4E4E-BF18-BFCE5EA715D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5" i="1"/>
  <c r="L14" i="1"/>
  <c r="L10" i="1"/>
  <c r="L9" i="1"/>
  <c r="L8" i="1"/>
  <c r="L6" i="1"/>
  <c r="L5" i="1"/>
  <c r="L3" i="1"/>
  <c r="L4" i="1"/>
  <c r="L7" i="1"/>
  <c r="L11" i="1"/>
  <c r="L12" i="1"/>
  <c r="L13" i="1"/>
  <c r="L16" i="1"/>
  <c r="L19" i="1"/>
  <c r="L20" i="1"/>
  <c r="L21" i="1"/>
  <c r="L2" i="1"/>
</calcChain>
</file>

<file path=xl/sharedStrings.xml><?xml version="1.0" encoding="utf-8"?>
<sst xmlns="http://schemas.openxmlformats.org/spreadsheetml/2006/main" count="141" uniqueCount="58">
  <si>
    <t>NOME</t>
  </si>
  <si>
    <t>CARGO</t>
  </si>
  <si>
    <t>ORIGEM</t>
  </si>
  <si>
    <t>DESTINO</t>
  </si>
  <si>
    <t>DOUGLAS JEFFERSON GUSSO</t>
  </si>
  <si>
    <t>TÉCNICO JUDICIÁRIO</t>
  </si>
  <si>
    <t>VISTORIA/AVALIÇÃO EM IMÓVEL</t>
  </si>
  <si>
    <t>-</t>
  </si>
  <si>
    <t>CAMPINAS</t>
  </si>
  <si>
    <t>FERNANDÓPOLIS</t>
  </si>
  <si>
    <t>LEANDRO AMADO DE MOURA</t>
  </si>
  <si>
    <t>ANALISTA JUDICIÁRIO</t>
  </si>
  <si>
    <t>RONALDO MAZI</t>
  </si>
  <si>
    <t>FLAVIO ROBERTO OPUSCULO CABRAL</t>
  </si>
  <si>
    <t>DIRETOR DE SERVIÇO</t>
  </si>
  <si>
    <t>GABRIEL GERALDO GANDRA ORTOLANI</t>
  </si>
  <si>
    <t>MANUTENÇÃO DE INFORMÁTICA</t>
  </si>
  <si>
    <t>CARAGUATATUBA</t>
  </si>
  <si>
    <t>JOSE RICARDO ARAUJO</t>
  </si>
  <si>
    <t>SERVIÇOS GERAIS</t>
  </si>
  <si>
    <t>ADRIANA MARTORANO AMARAL CORSETTI</t>
  </si>
  <si>
    <t>DIRETOR DE SECRETARIA</t>
  </si>
  <si>
    <t>COLEPRECOR</t>
  </si>
  <si>
    <t>BRASÍLIA/DF</t>
  </si>
  <si>
    <t>HELCIO DANTAS LOBO JUNIOR</t>
  </si>
  <si>
    <t>DESEMBARGADOR</t>
  </si>
  <si>
    <t>PARTICIPAR DE REUNIÕES/ENCONTROS</t>
  </si>
  <si>
    <t>SIMONE MOLLER ARRUDA</t>
  </si>
  <si>
    <t>ADLEI CRISTIAN CARVALHO PEREIRA SCHLOSSER</t>
  </si>
  <si>
    <t>DIRETOR GERAL</t>
  </si>
  <si>
    <t>GISELA RODRIGUES MAGALHAES DE ARAUJO E MORAES</t>
  </si>
  <si>
    <t>MANUEL SOARES FERREIRA CARRADITA</t>
  </si>
  <si>
    <t>TEREZA APARECIDA ASTA GEMIGNANI</t>
  </si>
  <si>
    <t>MARCIA DI DONATTO FERREIRA</t>
  </si>
  <si>
    <t>GRUPO DE APOIO/SERVIÇO DE APOIO NAS VT</t>
  </si>
  <si>
    <t>BAURU</t>
  </si>
  <si>
    <t>BOTUCATU</t>
  </si>
  <si>
    <t>CLAUDIO MASCARENHAS BRANDAO</t>
  </si>
  <si>
    <t>MINISTRO</t>
  </si>
  <si>
    <t>CAPACITAÇÃO - ESCOLA</t>
  </si>
  <si>
    <t>ADRIANA ASSAD</t>
  </si>
  <si>
    <t>ALEXANDRE GONCALVES CONSOLI</t>
  </si>
  <si>
    <t>SERVIÇO DE SEGURANÇA</t>
  </si>
  <si>
    <t>DIVERSAS CIDADES</t>
  </si>
  <si>
    <t>CARLOS DE CARVALHO JUNIOR</t>
  </si>
  <si>
    <t>ASSESSOR</t>
  </si>
  <si>
    <t>PORTO ALEGRE/RS</t>
  </si>
  <si>
    <t>INICIO VIAGEM</t>
  </si>
  <si>
    <t>FINAL VIAGEM</t>
  </si>
  <si>
    <t>MEIO DE TRANSPORTE</t>
  </si>
  <si>
    <t>MOTIVO DA VIAGEM</t>
  </si>
  <si>
    <t>VALOR DAS DIÁRIAS</t>
  </si>
  <si>
    <t>VALOR DA PASSAGEM</t>
  </si>
  <si>
    <t>VALOR TOTAL VIAGEM</t>
  </si>
  <si>
    <t>AÉREO</t>
  </si>
  <si>
    <t xml:space="preserve">VEÍCULO OFICIAL </t>
  </si>
  <si>
    <t>VEÍCULO PRÓPRIO</t>
  </si>
  <si>
    <t>QTDE DIÁRIAS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</si>
</sst>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rgb="FFBFBFB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4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F7C0-7DD7-2C4F-ACD4-556D1A380E3D}">
  <dimension ref="A1:L23"/>
  <sheetViews>
    <sheetView tabSelected="1" zoomScale="120" zoomScaleNormal="120" workbookViewId="0">
      <selection activeCell="A5" sqref="A5"/>
    </sheetView>
  </sheetViews>
  <sheetFormatPr baseColWidth="10" defaultRowHeight="16" x14ac:dyDescent="0.2"/>
  <cols>
    <col min="1" max="1" width="24" customWidth="1"/>
    <col min="2" max="2" width="13.6640625" customWidth="1"/>
    <col min="3" max="3" width="7.5" customWidth="1"/>
    <col min="4" max="4" width="6.6640625" customWidth="1"/>
    <col min="5" max="5" width="10.33203125" customWidth="1"/>
    <col min="6" max="6" width="14.33203125" customWidth="1"/>
    <col min="7" max="7" width="6.6640625" bestFit="1" customWidth="1"/>
    <col min="8" max="8" width="7.33203125" bestFit="1" customWidth="1"/>
    <col min="9" max="9" width="9" bestFit="1" customWidth="1"/>
    <col min="10" max="10" width="6.33203125" customWidth="1"/>
    <col min="11" max="11" width="10.1640625" customWidth="1"/>
    <col min="12" max="12" width="8.6640625" customWidth="1"/>
  </cols>
  <sheetData>
    <row r="1" spans="1:12" s="1" customFormat="1" ht="43.5" customHeight="1" x14ac:dyDescent="0.15">
      <c r="A1" s="3" t="s">
        <v>0</v>
      </c>
      <c r="B1" s="3" t="s">
        <v>1</v>
      </c>
      <c r="C1" s="4" t="s">
        <v>47</v>
      </c>
      <c r="D1" s="4" t="s">
        <v>48</v>
      </c>
      <c r="E1" s="3" t="s">
        <v>49</v>
      </c>
      <c r="F1" s="3" t="s">
        <v>50</v>
      </c>
      <c r="G1" s="3" t="s">
        <v>57</v>
      </c>
      <c r="H1" s="3" t="s">
        <v>51</v>
      </c>
      <c r="I1" s="3" t="s">
        <v>52</v>
      </c>
      <c r="J1" s="5" t="s">
        <v>2</v>
      </c>
      <c r="K1" s="5" t="s">
        <v>3</v>
      </c>
      <c r="L1" s="5" t="s">
        <v>53</v>
      </c>
    </row>
    <row r="2" spans="1:12" x14ac:dyDescent="0.2">
      <c r="A2" s="6" t="s">
        <v>28</v>
      </c>
      <c r="B2" s="6" t="s">
        <v>29</v>
      </c>
      <c r="C2" s="7">
        <v>43865</v>
      </c>
      <c r="D2" s="7">
        <v>43867</v>
      </c>
      <c r="E2" s="8" t="s">
        <v>54</v>
      </c>
      <c r="F2" s="8" t="s">
        <v>22</v>
      </c>
      <c r="G2" s="6">
        <v>2.5</v>
      </c>
      <c r="H2" s="9">
        <v>1625.89</v>
      </c>
      <c r="I2" s="10">
        <v>910.65</v>
      </c>
      <c r="J2" s="8" t="s">
        <v>8</v>
      </c>
      <c r="K2" s="8" t="s">
        <v>23</v>
      </c>
      <c r="L2" s="11">
        <f>H2+I2</f>
        <v>2536.54</v>
      </c>
    </row>
    <row r="3" spans="1:12" x14ac:dyDescent="0.2">
      <c r="A3" s="6" t="s">
        <v>40</v>
      </c>
      <c r="B3" s="6" t="s">
        <v>11</v>
      </c>
      <c r="C3" s="7">
        <v>43865</v>
      </c>
      <c r="D3" s="7">
        <v>43867</v>
      </c>
      <c r="E3" s="8" t="s">
        <v>54</v>
      </c>
      <c r="F3" s="8" t="s">
        <v>26</v>
      </c>
      <c r="G3" s="6">
        <v>2.5</v>
      </c>
      <c r="H3" s="9">
        <v>1625.89</v>
      </c>
      <c r="I3" s="10">
        <v>832.65</v>
      </c>
      <c r="J3" s="8" t="s">
        <v>8</v>
      </c>
      <c r="K3" s="8" t="s">
        <v>23</v>
      </c>
      <c r="L3" s="11">
        <f>H3+I3</f>
        <v>2458.54</v>
      </c>
    </row>
    <row r="4" spans="1:12" x14ac:dyDescent="0.2">
      <c r="A4" s="6" t="s">
        <v>20</v>
      </c>
      <c r="B4" s="6" t="s">
        <v>21</v>
      </c>
      <c r="C4" s="7">
        <v>43865</v>
      </c>
      <c r="D4" s="7">
        <v>43867</v>
      </c>
      <c r="E4" s="8" t="s">
        <v>54</v>
      </c>
      <c r="F4" s="8" t="s">
        <v>22</v>
      </c>
      <c r="G4" s="6">
        <v>2.5</v>
      </c>
      <c r="H4" s="9">
        <v>1625.89</v>
      </c>
      <c r="I4" s="12">
        <v>3309.71</v>
      </c>
      <c r="J4" s="8" t="s">
        <v>8</v>
      </c>
      <c r="K4" s="8" t="s">
        <v>23</v>
      </c>
      <c r="L4" s="11">
        <f>H4+I4</f>
        <v>4935.6000000000004</v>
      </c>
    </row>
    <row r="5" spans="1:12" x14ac:dyDescent="0.2">
      <c r="A5" s="6" t="s">
        <v>41</v>
      </c>
      <c r="B5" s="6" t="s">
        <v>5</v>
      </c>
      <c r="C5" s="7">
        <v>43864</v>
      </c>
      <c r="D5" s="7">
        <v>43868</v>
      </c>
      <c r="E5" s="8" t="s">
        <v>55</v>
      </c>
      <c r="F5" s="8" t="s">
        <v>42</v>
      </c>
      <c r="G5" s="6">
        <v>4.5</v>
      </c>
      <c r="H5" s="9">
        <v>1914.99</v>
      </c>
      <c r="I5" s="9" t="s">
        <v>7</v>
      </c>
      <c r="J5" s="8" t="s">
        <v>8</v>
      </c>
      <c r="K5" s="8" t="s">
        <v>43</v>
      </c>
      <c r="L5" s="11">
        <f>H5</f>
        <v>1914.99</v>
      </c>
    </row>
    <row r="6" spans="1:12" x14ac:dyDescent="0.2">
      <c r="A6" s="6" t="s">
        <v>44</v>
      </c>
      <c r="B6" s="6" t="s">
        <v>45</v>
      </c>
      <c r="C6" s="7">
        <v>43864</v>
      </c>
      <c r="D6" s="7">
        <v>43868</v>
      </c>
      <c r="E6" s="8" t="s">
        <v>55</v>
      </c>
      <c r="F6" s="8" t="s">
        <v>42</v>
      </c>
      <c r="G6" s="6">
        <v>4.5</v>
      </c>
      <c r="H6" s="9">
        <v>2386.5</v>
      </c>
      <c r="I6" s="9" t="s">
        <v>7</v>
      </c>
      <c r="J6" s="8" t="s">
        <v>8</v>
      </c>
      <c r="K6" s="8" t="s">
        <v>43</v>
      </c>
      <c r="L6" s="11">
        <f>H6</f>
        <v>2386.5</v>
      </c>
    </row>
    <row r="7" spans="1:12" x14ac:dyDescent="0.2">
      <c r="A7" s="6" t="s">
        <v>37</v>
      </c>
      <c r="B7" s="6" t="s">
        <v>38</v>
      </c>
      <c r="C7" s="7">
        <v>43867</v>
      </c>
      <c r="D7" s="7">
        <v>43868</v>
      </c>
      <c r="E7" s="8" t="s">
        <v>54</v>
      </c>
      <c r="F7" s="8" t="s">
        <v>39</v>
      </c>
      <c r="G7" s="6">
        <v>1.5</v>
      </c>
      <c r="H7" s="9">
        <v>967.26</v>
      </c>
      <c r="I7" s="10">
        <v>637.65</v>
      </c>
      <c r="J7" s="8" t="s">
        <v>23</v>
      </c>
      <c r="K7" s="8" t="s">
        <v>8</v>
      </c>
      <c r="L7" s="11">
        <f>H7+I7</f>
        <v>1604.9099999999999</v>
      </c>
    </row>
    <row r="8" spans="1:12" x14ac:dyDescent="0.2">
      <c r="A8" s="6" t="s">
        <v>4</v>
      </c>
      <c r="B8" s="6" t="s">
        <v>5</v>
      </c>
      <c r="C8" s="7">
        <v>43839</v>
      </c>
      <c r="D8" s="7">
        <v>43840</v>
      </c>
      <c r="E8" s="8" t="s">
        <v>55</v>
      </c>
      <c r="F8" s="8" t="s">
        <v>6</v>
      </c>
      <c r="G8" s="6">
        <v>1.5</v>
      </c>
      <c r="H8" s="9">
        <v>624.54</v>
      </c>
      <c r="I8" s="9" t="s">
        <v>7</v>
      </c>
      <c r="J8" s="8" t="s">
        <v>8</v>
      </c>
      <c r="K8" s="8" t="s">
        <v>9</v>
      </c>
      <c r="L8" s="11">
        <f>H8</f>
        <v>624.54</v>
      </c>
    </row>
    <row r="9" spans="1:12" x14ac:dyDescent="0.2">
      <c r="A9" s="6" t="s">
        <v>13</v>
      </c>
      <c r="B9" s="6" t="s">
        <v>14</v>
      </c>
      <c r="C9" s="7">
        <v>43851</v>
      </c>
      <c r="D9" s="7">
        <v>43852</v>
      </c>
      <c r="E9" s="8" t="s">
        <v>55</v>
      </c>
      <c r="F9" s="8" t="s">
        <v>6</v>
      </c>
      <c r="G9" s="6">
        <v>1.5</v>
      </c>
      <c r="H9" s="9">
        <v>781.71</v>
      </c>
      <c r="I9" s="9" t="s">
        <v>7</v>
      </c>
      <c r="J9" s="8" t="s">
        <v>8</v>
      </c>
      <c r="K9" s="8" t="s">
        <v>9</v>
      </c>
      <c r="L9" s="11">
        <f>H9</f>
        <v>781.71</v>
      </c>
    </row>
    <row r="10" spans="1:12" x14ac:dyDescent="0.2">
      <c r="A10" s="6" t="s">
        <v>15</v>
      </c>
      <c r="B10" s="6" t="s">
        <v>5</v>
      </c>
      <c r="C10" s="7">
        <v>43853</v>
      </c>
      <c r="D10" s="7">
        <v>43854</v>
      </c>
      <c r="E10" s="8" t="s">
        <v>55</v>
      </c>
      <c r="F10" s="8" t="s">
        <v>16</v>
      </c>
      <c r="G10" s="6">
        <v>1.5</v>
      </c>
      <c r="H10" s="9">
        <v>624.54</v>
      </c>
      <c r="I10" s="9" t="s">
        <v>7</v>
      </c>
      <c r="J10" s="8" t="s">
        <v>8</v>
      </c>
      <c r="K10" s="8" t="s">
        <v>17</v>
      </c>
      <c r="L10" s="11">
        <f>H10</f>
        <v>624.54</v>
      </c>
    </row>
    <row r="11" spans="1:12" x14ac:dyDescent="0.2">
      <c r="A11" s="6" t="s">
        <v>30</v>
      </c>
      <c r="B11" s="6" t="s">
        <v>25</v>
      </c>
      <c r="C11" s="7">
        <v>43863</v>
      </c>
      <c r="D11" s="7">
        <v>43867</v>
      </c>
      <c r="E11" s="8" t="s">
        <v>54</v>
      </c>
      <c r="F11" s="8" t="s">
        <v>22</v>
      </c>
      <c r="G11" s="6">
        <v>4.5</v>
      </c>
      <c r="H11" s="9">
        <v>2984.52</v>
      </c>
      <c r="I11" s="10">
        <v>1463.03</v>
      </c>
      <c r="J11" s="8" t="s">
        <v>8</v>
      </c>
      <c r="K11" s="8" t="s">
        <v>23</v>
      </c>
      <c r="L11" s="11">
        <f>H11+I11</f>
        <v>4447.55</v>
      </c>
    </row>
    <row r="12" spans="1:12" x14ac:dyDescent="0.2">
      <c r="A12" s="6" t="s">
        <v>30</v>
      </c>
      <c r="B12" s="6" t="s">
        <v>25</v>
      </c>
      <c r="C12" s="7">
        <v>43880</v>
      </c>
      <c r="D12" s="7">
        <v>43881</v>
      </c>
      <c r="E12" s="8" t="s">
        <v>54</v>
      </c>
      <c r="F12" s="8" t="s">
        <v>26</v>
      </c>
      <c r="G12" s="6">
        <v>1.5</v>
      </c>
      <c r="H12" s="9">
        <v>967.26</v>
      </c>
      <c r="I12" s="10">
        <v>2409.65</v>
      </c>
      <c r="J12" s="8" t="s">
        <v>8</v>
      </c>
      <c r="K12" s="8" t="s">
        <v>23</v>
      </c>
      <c r="L12" s="11">
        <f>H12+I12</f>
        <v>3376.91</v>
      </c>
    </row>
    <row r="13" spans="1:12" x14ac:dyDescent="0.2">
      <c r="A13" s="6" t="s">
        <v>24</v>
      </c>
      <c r="B13" s="6" t="s">
        <v>25</v>
      </c>
      <c r="C13" s="7">
        <v>43880</v>
      </c>
      <c r="D13" s="7">
        <v>43881</v>
      </c>
      <c r="E13" s="8" t="s">
        <v>54</v>
      </c>
      <c r="F13" s="8" t="s">
        <v>26</v>
      </c>
      <c r="G13" s="6">
        <v>1.5</v>
      </c>
      <c r="H13" s="9">
        <v>967.26</v>
      </c>
      <c r="I13" s="10">
        <v>677.55</v>
      </c>
      <c r="J13" s="8" t="s">
        <v>8</v>
      </c>
      <c r="K13" s="8" t="s">
        <v>23</v>
      </c>
      <c r="L13" s="11">
        <f>H13+I13</f>
        <v>1644.81</v>
      </c>
    </row>
    <row r="14" spans="1:12" x14ac:dyDescent="0.2">
      <c r="A14" s="6" t="s">
        <v>18</v>
      </c>
      <c r="B14" s="6" t="s">
        <v>5</v>
      </c>
      <c r="C14" s="7">
        <v>43839</v>
      </c>
      <c r="D14" s="7">
        <v>43840</v>
      </c>
      <c r="E14" s="8" t="s">
        <v>55</v>
      </c>
      <c r="F14" s="8" t="s">
        <v>19</v>
      </c>
      <c r="G14" s="6">
        <v>1.5</v>
      </c>
      <c r="H14" s="9">
        <v>624.54</v>
      </c>
      <c r="I14" s="9" t="s">
        <v>7</v>
      </c>
      <c r="J14" s="8" t="s">
        <v>8</v>
      </c>
      <c r="K14" s="8" t="s">
        <v>9</v>
      </c>
      <c r="L14" s="11">
        <f>H14</f>
        <v>624.54</v>
      </c>
    </row>
    <row r="15" spans="1:12" x14ac:dyDescent="0.2">
      <c r="A15" s="6" t="s">
        <v>10</v>
      </c>
      <c r="B15" s="6" t="s">
        <v>11</v>
      </c>
      <c r="C15" s="7">
        <v>43839</v>
      </c>
      <c r="D15" s="7">
        <v>43840</v>
      </c>
      <c r="E15" s="8" t="s">
        <v>55</v>
      </c>
      <c r="F15" s="8" t="s">
        <v>6</v>
      </c>
      <c r="G15" s="6">
        <v>1.5</v>
      </c>
      <c r="H15" s="9">
        <v>781.71</v>
      </c>
      <c r="I15" s="9" t="s">
        <v>7</v>
      </c>
      <c r="J15" s="8" t="s">
        <v>8</v>
      </c>
      <c r="K15" s="8" t="s">
        <v>9</v>
      </c>
      <c r="L15" s="11">
        <f>H15</f>
        <v>781.71</v>
      </c>
    </row>
    <row r="16" spans="1:12" x14ac:dyDescent="0.2">
      <c r="A16" s="6" t="s">
        <v>31</v>
      </c>
      <c r="B16" s="6" t="s">
        <v>25</v>
      </c>
      <c r="C16" s="7">
        <v>43865</v>
      </c>
      <c r="D16" s="7">
        <v>43867</v>
      </c>
      <c r="E16" s="8" t="s">
        <v>54</v>
      </c>
      <c r="F16" s="8" t="s">
        <v>22</v>
      </c>
      <c r="G16" s="6">
        <v>2.5</v>
      </c>
      <c r="H16" s="9">
        <v>1625.89</v>
      </c>
      <c r="I16" s="9"/>
      <c r="J16" s="8" t="s">
        <v>8</v>
      </c>
      <c r="K16" s="8" t="s">
        <v>23</v>
      </c>
      <c r="L16" s="11">
        <f>H16+I16</f>
        <v>1625.89</v>
      </c>
    </row>
    <row r="17" spans="1:12" x14ac:dyDescent="0.2">
      <c r="A17" s="6" t="s">
        <v>33</v>
      </c>
      <c r="B17" s="6" t="s">
        <v>11</v>
      </c>
      <c r="C17" s="7">
        <v>43521</v>
      </c>
      <c r="D17" s="7">
        <v>43521</v>
      </c>
      <c r="E17" s="8" t="s">
        <v>56</v>
      </c>
      <c r="F17" s="8" t="s">
        <v>34</v>
      </c>
      <c r="G17" s="6">
        <v>0.5</v>
      </c>
      <c r="H17" s="9">
        <v>151.13</v>
      </c>
      <c r="I17" s="9" t="s">
        <v>7</v>
      </c>
      <c r="J17" s="8" t="s">
        <v>35</v>
      </c>
      <c r="K17" s="8" t="s">
        <v>36</v>
      </c>
      <c r="L17" s="11">
        <f>H17</f>
        <v>151.13</v>
      </c>
    </row>
    <row r="18" spans="1:12" x14ac:dyDescent="0.2">
      <c r="A18" s="6" t="s">
        <v>12</v>
      </c>
      <c r="B18" s="6" t="s">
        <v>5</v>
      </c>
      <c r="C18" s="7">
        <v>43839</v>
      </c>
      <c r="D18" s="7">
        <v>43840</v>
      </c>
      <c r="E18" s="8" t="s">
        <v>55</v>
      </c>
      <c r="F18" s="8" t="s">
        <v>6</v>
      </c>
      <c r="G18" s="6">
        <v>1.5</v>
      </c>
      <c r="H18" s="9">
        <v>624.54</v>
      </c>
      <c r="I18" s="9" t="s">
        <v>7</v>
      </c>
      <c r="J18" s="8" t="s">
        <v>8</v>
      </c>
      <c r="K18" s="8" t="s">
        <v>9</v>
      </c>
      <c r="L18" s="11">
        <f>H18</f>
        <v>624.54</v>
      </c>
    </row>
    <row r="19" spans="1:12" x14ac:dyDescent="0.2">
      <c r="A19" s="6" t="s">
        <v>27</v>
      </c>
      <c r="B19" s="6" t="s">
        <v>11</v>
      </c>
      <c r="C19" s="7">
        <v>43865</v>
      </c>
      <c r="D19" s="7">
        <v>43867</v>
      </c>
      <c r="E19" s="8" t="s">
        <v>54</v>
      </c>
      <c r="F19" s="8" t="s">
        <v>22</v>
      </c>
      <c r="G19" s="6">
        <v>2.5</v>
      </c>
      <c r="H19" s="9">
        <v>1625.89</v>
      </c>
      <c r="I19" s="10">
        <v>832.65</v>
      </c>
      <c r="J19" s="8" t="s">
        <v>8</v>
      </c>
      <c r="K19" s="8" t="s">
        <v>23</v>
      </c>
      <c r="L19" s="11">
        <f>H19+I19</f>
        <v>2458.54</v>
      </c>
    </row>
    <row r="20" spans="1:12" x14ac:dyDescent="0.2">
      <c r="A20" s="6" t="s">
        <v>32</v>
      </c>
      <c r="B20" s="6" t="s">
        <v>25</v>
      </c>
      <c r="C20" s="7">
        <v>43812</v>
      </c>
      <c r="D20" s="7">
        <v>43814</v>
      </c>
      <c r="E20" s="8" t="s">
        <v>54</v>
      </c>
      <c r="F20" s="8" t="s">
        <v>26</v>
      </c>
      <c r="G20" s="6">
        <v>2.5</v>
      </c>
      <c r="H20" s="9">
        <v>1708.63</v>
      </c>
      <c r="I20" s="10">
        <v>1563.11</v>
      </c>
      <c r="J20" s="8" t="s">
        <v>8</v>
      </c>
      <c r="K20" s="8" t="s">
        <v>46</v>
      </c>
      <c r="L20" s="11">
        <f>H20+I20</f>
        <v>3271.74</v>
      </c>
    </row>
    <row r="21" spans="1:12" x14ac:dyDescent="0.2">
      <c r="A21" s="6" t="s">
        <v>32</v>
      </c>
      <c r="B21" s="6" t="s">
        <v>25</v>
      </c>
      <c r="C21" s="7">
        <v>43880</v>
      </c>
      <c r="D21" s="7">
        <v>43881</v>
      </c>
      <c r="E21" s="8" t="s">
        <v>54</v>
      </c>
      <c r="F21" s="8" t="s">
        <v>26</v>
      </c>
      <c r="G21" s="6">
        <v>1.5</v>
      </c>
      <c r="H21" s="9">
        <v>967.26</v>
      </c>
      <c r="I21" s="13">
        <v>686.85</v>
      </c>
      <c r="J21" s="8" t="s">
        <v>8</v>
      </c>
      <c r="K21" s="8" t="s">
        <v>23</v>
      </c>
      <c r="L21" s="11">
        <f>H21+I21</f>
        <v>1654.1100000000001</v>
      </c>
    </row>
    <row r="23" spans="1:12" x14ac:dyDescent="0.2">
      <c r="I23" s="2"/>
    </row>
  </sheetData>
  <sortState xmlns:xlrd2="http://schemas.microsoft.com/office/spreadsheetml/2017/richdata2" ref="A2:L21">
    <sortCondition ref="A2:A21"/>
    <sortCondition ref="C2:C21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2021-09-16T18:31:08Z</cp:lastPrinted>
  <dcterms:created xsi:type="dcterms:W3CDTF">2021-05-11T15:42:43Z</dcterms:created>
  <dcterms:modified xsi:type="dcterms:W3CDTF">2021-09-20T18:39:51Z</dcterms:modified>
</cp:coreProperties>
</file>